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<sst xmlns="http://schemas.openxmlformats.org/spreadsheetml/2006/main" count="27" uniqueCount="20">
  <si>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Nazwa zadania</t>
  </si>
  <si>
    <t>Planowane nakłady na 2008 r.</t>
  </si>
  <si>
    <t>w tym środki własne</t>
  </si>
  <si>
    <t>środki obce</t>
  </si>
  <si>
    <t>Po zamianach</t>
  </si>
  <si>
    <t>Budowa dróg wraz z infrastrukturą towarzyszącą w Osiedlu Dolna Kamienna w Skarżysku - Kamiennej - etap I ulice: Bobowskich i Wschodnia</t>
  </si>
  <si>
    <t>Budowa dróg wraz z infrastrukturą towarzyszącą w Osiedlu Place w Skarżysku - Kamiennej - ulice: Sienkiewicza, Wyspiańskiego i Stokowa</t>
  </si>
  <si>
    <t>Dział</t>
  </si>
  <si>
    <t>Rozdział</t>
  </si>
  <si>
    <t>Paragraf</t>
  </si>
  <si>
    <t xml:space="preserve">Utworzenie inkubatora przedsiębiorczości w Skarżysku - Kamiennej </t>
  </si>
  <si>
    <t>Termomodernizacja budynków użyteczności publicznej w Skarżysku - Kamiennej</t>
  </si>
  <si>
    <t>Kompleksowe przygotowanie terenów pod inwestycje w Skarżysku - Kamiennej</t>
  </si>
  <si>
    <t>Rewitalizacja Osiedli Rejów i Zachodnie w Skarżysku - Kamiennej</t>
  </si>
  <si>
    <t>Budowa przelewu wieżowego zbiornika wodnego Bernatka w Skarżysku - Kamiennej oraz roboty zabezpieczające ten zbiornik</t>
  </si>
  <si>
    <t>RAZEM</t>
  </si>
  <si>
    <t>zmniejszenie o kwotę</t>
  </si>
  <si>
    <t>zwiększenie o kwotę</t>
  </si>
  <si>
    <t>Przebudowa Muzeum im. Orła Białego w Skarżysku - Kamiennej</t>
  </si>
  <si>
    <t>Rekultywacja terenu byłego Zakładu Chemicznego "Organika Benzyl" w Skarżysku - Kamiennej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</si>
</sst>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15" zoomScaleNormal="115" zoomScalePageLayoutView="0" workbookViewId="0" topLeftCell="B1">
      <selection activeCell="C35" sqref="C35:C36"/>
    </sheetView>
  </sheetViews>
  <sheetFormatPr defaultColWidth="9.140625" defaultRowHeight="15"/>
  <cols>
    <col min="1" max="1" width="7.28125" style="2" customWidth="1"/>
    <col min="2" max="2" width="34.00390625" style="2" customWidth="1"/>
    <col min="3" max="3" width="9.8515625" style="2" customWidth="1"/>
    <col min="4" max="4" width="11.7109375" style="2" customWidth="1"/>
    <col min="5" max="5" width="10.140625" style="2" customWidth="1"/>
    <col min="6" max="6" width="10.8515625" style="2" customWidth="1"/>
    <col min="7" max="10" width="10.00390625" style="2" customWidth="1"/>
    <col min="11" max="16384" width="9.140625" style="2" customWidth="1"/>
  </cols>
  <sheetData>
    <row r="1" spans="1:10" ht="19.5" customHeight="1">
      <c r="A1" s="1" t="s">
        <v>7</v>
      </c>
      <c r="B1" s="51" t="s">
        <v>0</v>
      </c>
      <c r="C1" s="51" t="s">
        <v>1</v>
      </c>
      <c r="D1" s="54"/>
      <c r="E1" s="55" t="s">
        <v>16</v>
      </c>
      <c r="F1" s="56"/>
      <c r="G1" s="59" t="s">
        <v>17</v>
      </c>
      <c r="H1" s="56"/>
      <c r="I1" s="29" t="s">
        <v>4</v>
      </c>
      <c r="J1" s="30"/>
    </row>
    <row r="2" spans="1:14" ht="13.5" customHeight="1">
      <c r="A2" s="3" t="s">
        <v>8</v>
      </c>
      <c r="B2" s="52"/>
      <c r="C2" s="52"/>
      <c r="D2" s="52"/>
      <c r="E2" s="57"/>
      <c r="F2" s="58"/>
      <c r="G2" s="57"/>
      <c r="H2" s="58"/>
      <c r="I2" s="31"/>
      <c r="J2" s="32"/>
      <c r="K2" s="4"/>
      <c r="L2" s="4"/>
      <c r="M2" s="4"/>
      <c r="N2" s="4"/>
    </row>
    <row r="3" spans="1:14" ht="24.75" customHeight="1" thickBot="1">
      <c r="A3" s="5" t="s">
        <v>9</v>
      </c>
      <c r="B3" s="53"/>
      <c r="C3" s="6" t="s">
        <v>2</v>
      </c>
      <c r="D3" s="6" t="s">
        <v>3</v>
      </c>
      <c r="E3" s="6" t="s">
        <v>2</v>
      </c>
      <c r="F3" s="6" t="s">
        <v>3</v>
      </c>
      <c r="G3" s="6" t="s">
        <v>2</v>
      </c>
      <c r="H3" s="6" t="s">
        <v>3</v>
      </c>
      <c r="I3" s="7" t="s">
        <v>2</v>
      </c>
      <c r="J3" s="8" t="s">
        <v>3</v>
      </c>
      <c r="K3" s="4"/>
      <c r="L3" s="4"/>
      <c r="M3" s="4"/>
      <c r="N3" s="4"/>
    </row>
    <row r="4" spans="1:14" ht="17.25" customHeight="1">
      <c r="A4" s="9">
        <v>600</v>
      </c>
      <c r="B4" s="66" t="s">
        <v>5</v>
      </c>
      <c r="C4" s="49">
        <f>SUM(C5:D5)</f>
        <v>1820000</v>
      </c>
      <c r="D4" s="49"/>
      <c r="E4" s="49">
        <f>SUM(E5,F5)</f>
        <v>1668616</v>
      </c>
      <c r="F4" s="49"/>
      <c r="G4" s="49">
        <f>SUM(G5,H5)</f>
        <v>0</v>
      </c>
      <c r="H4" s="49"/>
      <c r="I4" s="33">
        <f>SUM(I5:J5)</f>
        <v>151384</v>
      </c>
      <c r="J4" s="34"/>
      <c r="K4" s="4"/>
      <c r="L4" s="4"/>
      <c r="M4" s="4"/>
      <c r="N4" s="4"/>
    </row>
    <row r="5" spans="1:14" ht="15.75" customHeight="1">
      <c r="A5" s="10">
        <v>60016</v>
      </c>
      <c r="B5" s="67"/>
      <c r="C5" s="47">
        <v>320000</v>
      </c>
      <c r="D5" s="47">
        <v>1500000</v>
      </c>
      <c r="E5" s="47">
        <v>259446</v>
      </c>
      <c r="F5" s="47">
        <v>1409170</v>
      </c>
      <c r="G5" s="47">
        <v>0</v>
      </c>
      <c r="H5" s="47">
        <v>0</v>
      </c>
      <c r="I5" s="35">
        <v>60554</v>
      </c>
      <c r="J5" s="37">
        <v>90830</v>
      </c>
      <c r="K5" s="4"/>
      <c r="L5" s="4"/>
      <c r="M5" s="4"/>
      <c r="N5" s="4"/>
    </row>
    <row r="6" spans="1:14" ht="16.5" customHeight="1" thickBot="1">
      <c r="A6" s="11">
        <v>6050</v>
      </c>
      <c r="B6" s="68"/>
      <c r="C6" s="48"/>
      <c r="D6" s="50"/>
      <c r="E6" s="48"/>
      <c r="F6" s="50"/>
      <c r="G6" s="48"/>
      <c r="H6" s="50"/>
      <c r="I6" s="36"/>
      <c r="J6" s="38"/>
      <c r="K6" s="4"/>
      <c r="L6" s="4"/>
      <c r="M6" s="4"/>
      <c r="N6" s="4"/>
    </row>
    <row r="7" spans="1:14" ht="18.75" customHeight="1">
      <c r="A7" s="1">
        <v>600</v>
      </c>
      <c r="B7" s="62" t="s">
        <v>6</v>
      </c>
      <c r="C7" s="65">
        <f>SUM(C8:D8)</f>
        <v>1811290</v>
      </c>
      <c r="D7" s="65"/>
      <c r="E7" s="65">
        <f>SUM(E8,F8)</f>
        <v>1632894</v>
      </c>
      <c r="F7" s="65"/>
      <c r="G7" s="65">
        <f>SUM(G8,H8)</f>
        <v>0</v>
      </c>
      <c r="H7" s="65"/>
      <c r="I7" s="39">
        <f>SUM(I8:J8)</f>
        <v>178396</v>
      </c>
      <c r="J7" s="40"/>
      <c r="K7" s="4"/>
      <c r="L7" s="4"/>
      <c r="M7" s="4"/>
      <c r="N7" s="4"/>
    </row>
    <row r="8" spans="1:14" ht="18" customHeight="1">
      <c r="A8" s="3">
        <v>60016</v>
      </c>
      <c r="B8" s="63"/>
      <c r="C8" s="60">
        <v>311290</v>
      </c>
      <c r="D8" s="60">
        <v>1500000</v>
      </c>
      <c r="E8" s="60">
        <v>239931</v>
      </c>
      <c r="F8" s="60">
        <v>1392963</v>
      </c>
      <c r="G8" s="60">
        <v>0</v>
      </c>
      <c r="H8" s="60">
        <v>0</v>
      </c>
      <c r="I8" s="41">
        <v>71359</v>
      </c>
      <c r="J8" s="43">
        <v>107037</v>
      </c>
      <c r="K8" s="4"/>
      <c r="L8" s="4"/>
      <c r="M8" s="4"/>
      <c r="N8" s="4"/>
    </row>
    <row r="9" spans="1:14" ht="15" customHeight="1" thickBot="1">
      <c r="A9" s="5">
        <v>6050</v>
      </c>
      <c r="B9" s="64"/>
      <c r="C9" s="61"/>
      <c r="D9" s="61"/>
      <c r="E9" s="61"/>
      <c r="F9" s="61"/>
      <c r="G9" s="61"/>
      <c r="H9" s="61"/>
      <c r="I9" s="42"/>
      <c r="J9" s="44"/>
      <c r="K9" s="4"/>
      <c r="L9" s="4"/>
      <c r="M9" s="4"/>
      <c r="N9" s="4"/>
    </row>
    <row r="10" spans="1:14" ht="12">
      <c r="A10" s="1">
        <v>900</v>
      </c>
      <c r="B10" s="62" t="s">
        <v>10</v>
      </c>
      <c r="C10" s="65">
        <f>SUM(C11,D11)</f>
        <v>4050000</v>
      </c>
      <c r="D10" s="65"/>
      <c r="E10" s="65">
        <f>SUM(E11,F11)</f>
        <v>3873100</v>
      </c>
      <c r="F10" s="65"/>
      <c r="G10" s="65">
        <f>SUM(G11,H11)</f>
        <v>0</v>
      </c>
      <c r="H10" s="65"/>
      <c r="I10" s="39">
        <f>SUM(I11,J11)</f>
        <v>176900</v>
      </c>
      <c r="J10" s="40"/>
      <c r="K10" s="4"/>
      <c r="L10" s="4"/>
      <c r="M10" s="4"/>
      <c r="N10" s="4"/>
    </row>
    <row r="11" spans="1:14" ht="12">
      <c r="A11" s="3">
        <v>90095</v>
      </c>
      <c r="B11" s="63"/>
      <c r="C11" s="60">
        <v>300000</v>
      </c>
      <c r="D11" s="60">
        <v>3750000</v>
      </c>
      <c r="E11" s="60">
        <v>123100</v>
      </c>
      <c r="F11" s="60">
        <v>3750000</v>
      </c>
      <c r="G11" s="60">
        <v>0</v>
      </c>
      <c r="H11" s="60">
        <v>0</v>
      </c>
      <c r="I11" s="45">
        <v>176900</v>
      </c>
      <c r="J11" s="43">
        <v>0</v>
      </c>
      <c r="K11" s="4"/>
      <c r="L11" s="4"/>
      <c r="M11" s="4"/>
      <c r="N11" s="4"/>
    </row>
    <row r="12" spans="1:14" ht="12.75" thickBot="1">
      <c r="A12" s="5">
        <v>6050</v>
      </c>
      <c r="B12" s="64"/>
      <c r="C12" s="61"/>
      <c r="D12" s="61"/>
      <c r="E12" s="61"/>
      <c r="F12" s="61"/>
      <c r="G12" s="61"/>
      <c r="H12" s="61"/>
      <c r="I12" s="46"/>
      <c r="J12" s="44"/>
      <c r="K12" s="4"/>
      <c r="L12" s="4"/>
      <c r="M12" s="4"/>
      <c r="N12" s="4"/>
    </row>
    <row r="13" spans="1:10" ht="12">
      <c r="A13" s="1">
        <v>900</v>
      </c>
      <c r="B13" s="62" t="s">
        <v>11</v>
      </c>
      <c r="C13" s="69">
        <f>SUM(C14,D14)</f>
        <v>1830698</v>
      </c>
      <c r="D13" s="69"/>
      <c r="E13" s="72">
        <f>SUM(E14,F14)</f>
        <v>12817</v>
      </c>
      <c r="F13" s="72"/>
      <c r="G13" s="72">
        <v>0</v>
      </c>
      <c r="H13" s="72"/>
      <c r="I13" s="13">
        <f>SUM(I14,J14)</f>
        <v>1817881</v>
      </c>
      <c r="J13" s="14"/>
    </row>
    <row r="14" spans="1:10" ht="12">
      <c r="A14" s="3">
        <v>90095</v>
      </c>
      <c r="B14" s="63"/>
      <c r="C14" s="70">
        <v>0</v>
      </c>
      <c r="D14" s="70">
        <v>1830698</v>
      </c>
      <c r="E14" s="70">
        <v>0</v>
      </c>
      <c r="F14" s="73">
        <v>12817</v>
      </c>
      <c r="G14" s="70">
        <v>0</v>
      </c>
      <c r="H14" s="73">
        <v>0</v>
      </c>
      <c r="I14" s="15">
        <v>0</v>
      </c>
      <c r="J14" s="17">
        <v>1817881</v>
      </c>
    </row>
    <row r="15" spans="1:10" ht="12.75" thickBot="1">
      <c r="A15" s="5">
        <v>6055</v>
      </c>
      <c r="B15" s="64"/>
      <c r="C15" s="71"/>
      <c r="D15" s="71"/>
      <c r="E15" s="71"/>
      <c r="F15" s="74"/>
      <c r="G15" s="71"/>
      <c r="H15" s="74"/>
      <c r="I15" s="16"/>
      <c r="J15" s="18"/>
    </row>
    <row r="16" spans="1:10" ht="12">
      <c r="A16" s="1">
        <v>900</v>
      </c>
      <c r="B16" s="62" t="s">
        <v>11</v>
      </c>
      <c r="C16" s="80">
        <f>SUM(C17,D17)</f>
        <v>323062</v>
      </c>
      <c r="D16" s="81"/>
      <c r="E16" s="82">
        <f>SUM(E17,F17)</f>
        <v>0</v>
      </c>
      <c r="F16" s="83"/>
      <c r="G16" s="82">
        <f>SUM(G17,H17)</f>
        <v>11161</v>
      </c>
      <c r="H16" s="83"/>
      <c r="I16" s="25">
        <f>SUM(I17,J17)</f>
        <v>334223</v>
      </c>
      <c r="J16" s="26"/>
    </row>
    <row r="17" spans="1:10" ht="12">
      <c r="A17" s="3">
        <v>90095</v>
      </c>
      <c r="B17" s="63"/>
      <c r="C17" s="76">
        <v>323062</v>
      </c>
      <c r="D17" s="76">
        <v>0</v>
      </c>
      <c r="E17" s="76">
        <v>0</v>
      </c>
      <c r="F17" s="76">
        <v>0</v>
      </c>
      <c r="G17" s="76">
        <v>11161</v>
      </c>
      <c r="H17" s="76">
        <v>0</v>
      </c>
      <c r="I17" s="23">
        <v>334223</v>
      </c>
      <c r="J17" s="24">
        <v>0</v>
      </c>
    </row>
    <row r="18" spans="1:10" ht="12.75" thickBot="1">
      <c r="A18" s="5">
        <v>6056</v>
      </c>
      <c r="B18" s="64"/>
      <c r="C18" s="84"/>
      <c r="D18" s="84"/>
      <c r="E18" s="84"/>
      <c r="F18" s="84"/>
      <c r="G18" s="84"/>
      <c r="H18" s="84"/>
      <c r="I18" s="27"/>
      <c r="J18" s="28"/>
    </row>
    <row r="19" spans="1:10" ht="12">
      <c r="A19" s="1">
        <v>900</v>
      </c>
      <c r="B19" s="62" t="s">
        <v>12</v>
      </c>
      <c r="C19" s="69">
        <f>SUM(C20,D20)</f>
        <v>3200000</v>
      </c>
      <c r="D19" s="69"/>
      <c r="E19" s="69">
        <f>SUM(E20,F20)</f>
        <v>3100000</v>
      </c>
      <c r="F19" s="69"/>
      <c r="G19" s="69">
        <f>SUM(G20,H20)</f>
        <v>0</v>
      </c>
      <c r="H19" s="69"/>
      <c r="I19" s="13">
        <f>SUM(I20,J20)</f>
        <v>100000</v>
      </c>
      <c r="J19" s="14"/>
    </row>
    <row r="20" spans="1:10" ht="12">
      <c r="A20" s="3">
        <v>90095</v>
      </c>
      <c r="B20" s="63"/>
      <c r="C20" s="70">
        <v>200000</v>
      </c>
      <c r="D20" s="70">
        <v>3000000</v>
      </c>
      <c r="E20" s="70">
        <v>100000</v>
      </c>
      <c r="F20" s="70">
        <v>3000000</v>
      </c>
      <c r="G20" s="70">
        <v>0</v>
      </c>
      <c r="H20" s="70">
        <v>0</v>
      </c>
      <c r="I20" s="15">
        <v>100000</v>
      </c>
      <c r="J20" s="17">
        <v>0</v>
      </c>
    </row>
    <row r="21" spans="1:10" ht="12.75" thickBot="1">
      <c r="A21" s="5">
        <v>6050</v>
      </c>
      <c r="B21" s="64"/>
      <c r="C21" s="71"/>
      <c r="D21" s="71"/>
      <c r="E21" s="71"/>
      <c r="F21" s="71"/>
      <c r="G21" s="71"/>
      <c r="H21" s="71"/>
      <c r="I21" s="16"/>
      <c r="J21" s="18"/>
    </row>
    <row r="22" spans="1:10" ht="12">
      <c r="A22" s="1">
        <v>900</v>
      </c>
      <c r="B22" s="62" t="s">
        <v>13</v>
      </c>
      <c r="C22" s="69">
        <f>SUM(C23,D23)</f>
        <v>2269259</v>
      </c>
      <c r="D22" s="69"/>
      <c r="E22" s="69">
        <f>SUM(E23,F23)</f>
        <v>2098259</v>
      </c>
      <c r="F22" s="69"/>
      <c r="G22" s="69">
        <f>SUM(G23,H23)</f>
        <v>0</v>
      </c>
      <c r="H22" s="69"/>
      <c r="I22" s="13">
        <f>SUM(I23,J23)</f>
        <v>171000</v>
      </c>
      <c r="J22" s="14"/>
    </row>
    <row r="23" spans="1:10" ht="12">
      <c r="A23" s="3">
        <v>90095</v>
      </c>
      <c r="B23" s="63"/>
      <c r="C23" s="70">
        <v>220065</v>
      </c>
      <c r="D23" s="70">
        <v>2049194</v>
      </c>
      <c r="E23" s="70">
        <v>49065</v>
      </c>
      <c r="F23" s="70">
        <v>2049194</v>
      </c>
      <c r="G23" s="70">
        <v>0</v>
      </c>
      <c r="H23" s="70">
        <v>0</v>
      </c>
      <c r="I23" s="15">
        <v>171000</v>
      </c>
      <c r="J23" s="17">
        <v>0</v>
      </c>
    </row>
    <row r="24" spans="1:10" ht="12.75" thickBot="1">
      <c r="A24" s="5">
        <v>6050</v>
      </c>
      <c r="B24" s="64"/>
      <c r="C24" s="71"/>
      <c r="D24" s="71"/>
      <c r="E24" s="71"/>
      <c r="F24" s="71"/>
      <c r="G24" s="71"/>
      <c r="H24" s="71"/>
      <c r="I24" s="16"/>
      <c r="J24" s="18"/>
    </row>
    <row r="25" spans="1:10" ht="12">
      <c r="A25" s="1">
        <v>900</v>
      </c>
      <c r="B25" s="62" t="s">
        <v>14</v>
      </c>
      <c r="C25" s="69">
        <f>SUM(C26,D26)</f>
        <v>400000</v>
      </c>
      <c r="D25" s="69"/>
      <c r="E25" s="69">
        <f>SUM(E26,F26)</f>
        <v>390000</v>
      </c>
      <c r="F25" s="69"/>
      <c r="G25" s="69">
        <f>SUM(G26,H26)</f>
        <v>0</v>
      </c>
      <c r="H25" s="69"/>
      <c r="I25" s="13">
        <f>SUM(I26,J26)</f>
        <v>10000</v>
      </c>
      <c r="J25" s="14"/>
    </row>
    <row r="26" spans="1:10" ht="12">
      <c r="A26" s="3">
        <v>90095</v>
      </c>
      <c r="B26" s="63"/>
      <c r="C26" s="70">
        <v>100000</v>
      </c>
      <c r="D26" s="70">
        <v>300000</v>
      </c>
      <c r="E26" s="70">
        <v>90000</v>
      </c>
      <c r="F26" s="70">
        <v>300000</v>
      </c>
      <c r="G26" s="70">
        <v>0</v>
      </c>
      <c r="H26" s="70">
        <v>0</v>
      </c>
      <c r="I26" s="15">
        <v>10000</v>
      </c>
      <c r="J26" s="17">
        <v>0</v>
      </c>
    </row>
    <row r="27" spans="1:10" ht="19.5" customHeight="1" thickBot="1">
      <c r="A27" s="5">
        <v>6050</v>
      </c>
      <c r="B27" s="64"/>
      <c r="C27" s="71"/>
      <c r="D27" s="71"/>
      <c r="E27" s="71"/>
      <c r="F27" s="71"/>
      <c r="G27" s="71"/>
      <c r="H27" s="71"/>
      <c r="I27" s="16"/>
      <c r="J27" s="18"/>
    </row>
    <row r="28" spans="1:10" ht="12">
      <c r="A28" s="1">
        <v>900</v>
      </c>
      <c r="B28" s="62" t="s">
        <v>19</v>
      </c>
      <c r="C28" s="69">
        <f>SUM(C29,D29)</f>
        <v>719186</v>
      </c>
      <c r="D28" s="69"/>
      <c r="E28" s="69">
        <f>SUM(E29,F29)</f>
        <v>695810</v>
      </c>
      <c r="F28" s="69"/>
      <c r="G28" s="69">
        <f>SUM(G29,H29)</f>
        <v>35063</v>
      </c>
      <c r="H28" s="69"/>
      <c r="I28" s="13">
        <f>SUM(I29,J29)</f>
        <v>58439</v>
      </c>
      <c r="J28" s="14"/>
    </row>
    <row r="29" spans="1:10" ht="12">
      <c r="A29" s="3">
        <v>90095</v>
      </c>
      <c r="B29" s="63"/>
      <c r="C29" s="70">
        <v>719186</v>
      </c>
      <c r="D29" s="70">
        <v>0</v>
      </c>
      <c r="E29" s="70">
        <v>695810</v>
      </c>
      <c r="F29" s="70">
        <v>0</v>
      </c>
      <c r="G29" s="70">
        <v>0</v>
      </c>
      <c r="H29" s="70">
        <v>35063</v>
      </c>
      <c r="I29" s="15">
        <v>23376</v>
      </c>
      <c r="J29" s="17">
        <v>35063</v>
      </c>
    </row>
    <row r="30" spans="1:10" ht="12.75" thickBot="1">
      <c r="A30" s="5">
        <v>6050</v>
      </c>
      <c r="B30" s="64"/>
      <c r="C30" s="71"/>
      <c r="D30" s="71"/>
      <c r="E30" s="71"/>
      <c r="F30" s="71"/>
      <c r="G30" s="71"/>
      <c r="H30" s="71"/>
      <c r="I30" s="16"/>
      <c r="J30" s="18"/>
    </row>
    <row r="31" spans="1:10" ht="12">
      <c r="A31" s="1">
        <v>900</v>
      </c>
      <c r="B31" s="62" t="s">
        <v>18</v>
      </c>
      <c r="C31" s="69">
        <f>SUM(C32,D32)</f>
        <v>1063813</v>
      </c>
      <c r="D31" s="69"/>
      <c r="E31" s="69">
        <f>SUM(E32,F32)</f>
        <v>1063813</v>
      </c>
      <c r="F31" s="69"/>
      <c r="G31" s="69">
        <f>SUM(G32,H32)</f>
        <v>0</v>
      </c>
      <c r="H31" s="69"/>
      <c r="I31" s="13">
        <f>SUM(I32,J32)</f>
        <v>0</v>
      </c>
      <c r="J31" s="14"/>
    </row>
    <row r="32" spans="1:10" ht="12">
      <c r="A32" s="3">
        <v>90095</v>
      </c>
      <c r="B32" s="63"/>
      <c r="C32" s="70">
        <v>265953</v>
      </c>
      <c r="D32" s="70">
        <v>797860</v>
      </c>
      <c r="E32" s="70">
        <v>265953</v>
      </c>
      <c r="F32" s="70">
        <v>797860</v>
      </c>
      <c r="G32" s="70">
        <v>0</v>
      </c>
      <c r="H32" s="70">
        <v>0</v>
      </c>
      <c r="I32" s="15">
        <v>0</v>
      </c>
      <c r="J32" s="17">
        <v>0</v>
      </c>
    </row>
    <row r="33" spans="1:10" ht="12.75" thickBot="1">
      <c r="A33" s="12">
        <v>6050</v>
      </c>
      <c r="B33" s="92"/>
      <c r="C33" s="76"/>
      <c r="D33" s="76"/>
      <c r="E33" s="76"/>
      <c r="F33" s="76"/>
      <c r="G33" s="76"/>
      <c r="H33" s="76"/>
      <c r="I33" s="23"/>
      <c r="J33" s="24"/>
    </row>
    <row r="34" spans="1:10" ht="12">
      <c r="A34" s="85" t="s">
        <v>15</v>
      </c>
      <c r="B34" s="86"/>
      <c r="C34" s="91">
        <f>SUM(C4,C7,C10,C13,C16,C19,C22,C25,C28,C31)</f>
        <v>17487308</v>
      </c>
      <c r="D34" s="91"/>
      <c r="E34" s="75">
        <f>SUM(E4,E7,E10,E13,E16,E19,E22,E25,E28,E31)</f>
        <v>14535309</v>
      </c>
      <c r="F34" s="75"/>
      <c r="G34" s="75">
        <f>SUM(G16,G28)</f>
        <v>46224</v>
      </c>
      <c r="H34" s="75"/>
      <c r="I34" s="13">
        <f>SUM(I4,I7,I10,I13,I16,I19,I22,I25,I28,I31)</f>
        <v>2998223</v>
      </c>
      <c r="J34" s="14"/>
    </row>
    <row r="35" spans="1:10" ht="5.25" customHeight="1">
      <c r="A35" s="87"/>
      <c r="B35" s="88"/>
      <c r="C35" s="19">
        <f>SUM(C5,C8,C11,C14,C17,C20,C23,C26,C29,C32)</f>
        <v>2759556</v>
      </c>
      <c r="D35" s="19">
        <f>SUM(D5,D8,D11,D14,D17,D20,D23,D26,D29,D32)</f>
        <v>14727752</v>
      </c>
      <c r="E35" s="19">
        <f>SUM(E5,E8,E11,E14,E17,E20,E23,E26,E29,E32)</f>
        <v>1823305</v>
      </c>
      <c r="F35" s="19">
        <f>SUM(F5,F8,F11,F14,F17,F20,F23,F26,F29,F32)</f>
        <v>12712004</v>
      </c>
      <c r="G35" s="77">
        <v>11161</v>
      </c>
      <c r="H35" s="19">
        <v>35063</v>
      </c>
      <c r="I35" s="19">
        <f>SUM(I5,I8,I11,I14,I17,I20,I23,I26,I29,I32)</f>
        <v>947412</v>
      </c>
      <c r="J35" s="21">
        <f>SUM(J5,J8,J11,J14,J17,J20,J23,J26,J29,J32)</f>
        <v>2050811</v>
      </c>
    </row>
    <row r="36" spans="1:10" ht="12.75" customHeight="1" thickBot="1">
      <c r="A36" s="89"/>
      <c r="B36" s="90"/>
      <c r="C36" s="20"/>
      <c r="D36" s="20"/>
      <c r="E36" s="20"/>
      <c r="F36" s="20"/>
      <c r="G36" s="78"/>
      <c r="H36" s="79"/>
      <c r="I36" s="20"/>
      <c r="J36" s="22"/>
    </row>
  </sheetData>
  <sheetProtection password="BA78" sheet="1" objects="1" scenarios="1" selectLockedCells="1" selectUnlockedCells="1"/>
  <mergeCells count="148">
    <mergeCell ref="D35:D36"/>
    <mergeCell ref="B31:B33"/>
    <mergeCell ref="C31:D31"/>
    <mergeCell ref="C32:C33"/>
    <mergeCell ref="D32:D33"/>
    <mergeCell ref="E35:E36"/>
    <mergeCell ref="B16:B18"/>
    <mergeCell ref="C16:D16"/>
    <mergeCell ref="E16:F16"/>
    <mergeCell ref="G16:H16"/>
    <mergeCell ref="C17:C18"/>
    <mergeCell ref="D17:D18"/>
    <mergeCell ref="E17:E18"/>
    <mergeCell ref="F17:F18"/>
    <mergeCell ref="G17:G18"/>
    <mergeCell ref="H17:H18"/>
    <mergeCell ref="B28:B30"/>
    <mergeCell ref="C28:D28"/>
    <mergeCell ref="E28:F28"/>
    <mergeCell ref="G28:H28"/>
    <mergeCell ref="C29:C30"/>
    <mergeCell ref="D29:D30"/>
    <mergeCell ref="E29:E30"/>
    <mergeCell ref="F35:F36"/>
    <mergeCell ref="E34:F34"/>
    <mergeCell ref="E31:F31"/>
    <mergeCell ref="G31:H31"/>
    <mergeCell ref="E32:E33"/>
    <mergeCell ref="F32:F33"/>
    <mergeCell ref="F29:F30"/>
    <mergeCell ref="G29:G30"/>
    <mergeCell ref="H29:H30"/>
    <mergeCell ref="G34:H34"/>
    <mergeCell ref="G35:G36"/>
    <mergeCell ref="H35:H36"/>
    <mergeCell ref="H32:H33"/>
    <mergeCell ref="G32:G33"/>
    <mergeCell ref="A34:B36"/>
    <mergeCell ref="C34:D34"/>
    <mergeCell ref="C35:C36"/>
    <mergeCell ref="B25:B27"/>
    <mergeCell ref="C25:D25"/>
    <mergeCell ref="E25:F25"/>
    <mergeCell ref="G25:H25"/>
    <mergeCell ref="C26:C27"/>
    <mergeCell ref="D26:D27"/>
    <mergeCell ref="E26:E27"/>
    <mergeCell ref="F26:F27"/>
    <mergeCell ref="G26:G27"/>
    <mergeCell ref="H26:H27"/>
    <mergeCell ref="B22:B24"/>
    <mergeCell ref="C22:D22"/>
    <mergeCell ref="E22:F22"/>
    <mergeCell ref="G22:H22"/>
    <mergeCell ref="C23:C24"/>
    <mergeCell ref="D23:D24"/>
    <mergeCell ref="E23:E24"/>
    <mergeCell ref="B19:B21"/>
    <mergeCell ref="C19:D19"/>
    <mergeCell ref="C20:C21"/>
    <mergeCell ref="D20:D21"/>
    <mergeCell ref="F23:F24"/>
    <mergeCell ref="G23:G24"/>
    <mergeCell ref="H23:H24"/>
    <mergeCell ref="E19:F19"/>
    <mergeCell ref="E20:E21"/>
    <mergeCell ref="F20:F21"/>
    <mergeCell ref="G13:H13"/>
    <mergeCell ref="G14:G15"/>
    <mergeCell ref="H14:H15"/>
    <mergeCell ref="G19:H19"/>
    <mergeCell ref="G20:G21"/>
    <mergeCell ref="H20:H21"/>
    <mergeCell ref="B13:B15"/>
    <mergeCell ref="C13:D13"/>
    <mergeCell ref="C14:C15"/>
    <mergeCell ref="D14:D15"/>
    <mergeCell ref="B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  <mergeCell ref="E13:F13"/>
    <mergeCell ref="E14:E15"/>
    <mergeCell ref="F14:F15"/>
    <mergeCell ref="C5:C6"/>
    <mergeCell ref="G4:H4"/>
    <mergeCell ref="G5:G6"/>
    <mergeCell ref="H5:H6"/>
    <mergeCell ref="B1:B3"/>
    <mergeCell ref="C1:D2"/>
    <mergeCell ref="E1:F2"/>
    <mergeCell ref="G1:H2"/>
    <mergeCell ref="F8:F9"/>
    <mergeCell ref="G8:G9"/>
    <mergeCell ref="H8:H9"/>
    <mergeCell ref="D5:D6"/>
    <mergeCell ref="E5:E6"/>
    <mergeCell ref="F5:F6"/>
    <mergeCell ref="B7:B9"/>
    <mergeCell ref="E7:F7"/>
    <mergeCell ref="G7:H7"/>
    <mergeCell ref="C4:D4"/>
    <mergeCell ref="B4:B6"/>
    <mergeCell ref="E4:F4"/>
    <mergeCell ref="C7:D7"/>
    <mergeCell ref="C8:C9"/>
    <mergeCell ref="D8:D9"/>
    <mergeCell ref="E8:E9"/>
    <mergeCell ref="I1:J2"/>
    <mergeCell ref="I4:J4"/>
    <mergeCell ref="I5:I6"/>
    <mergeCell ref="J5:J6"/>
    <mergeCell ref="I7:J7"/>
    <mergeCell ref="I8:I9"/>
    <mergeCell ref="J8:J9"/>
    <mergeCell ref="I10:J10"/>
    <mergeCell ref="I11:I12"/>
    <mergeCell ref="J11:J12"/>
    <mergeCell ref="I13:J13"/>
    <mergeCell ref="I14:I15"/>
    <mergeCell ref="J14:J15"/>
    <mergeCell ref="I22:J22"/>
    <mergeCell ref="I23:I24"/>
    <mergeCell ref="J23:J24"/>
    <mergeCell ref="I16:J16"/>
    <mergeCell ref="I17:I18"/>
    <mergeCell ref="J17:J18"/>
    <mergeCell ref="I19:J19"/>
    <mergeCell ref="I20:I21"/>
    <mergeCell ref="J20:J21"/>
    <mergeCell ref="I25:J25"/>
    <mergeCell ref="I26:I27"/>
    <mergeCell ref="J26:J27"/>
    <mergeCell ref="I28:J28"/>
    <mergeCell ref="I29:I30"/>
    <mergeCell ref="J29:J30"/>
    <mergeCell ref="I34:J34"/>
    <mergeCell ref="I35:I36"/>
    <mergeCell ref="J35:J36"/>
    <mergeCell ref="I31:J31"/>
    <mergeCell ref="I32:I33"/>
    <mergeCell ref="J32:J33"/>
  </mergeCells>
  <printOptions/>
  <pageMargins left="0.2362204724409449" right="0.2362204724409449" top="0.5511811023622047" bottom="0.55118110236220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2008-07-16T18:21:13Z</cp:lastPrinted>
  <dcterms:created xsi:type="dcterms:W3CDTF">2006-09-22T13:37:51Z</dcterms:created>
  <dcterms:modified xsi:type="dcterms:W3CDTF">2008-07-21T10:38:43Z</dcterms:modified>
  <cp:category/>
  <cp:version/>
  <cp:contentType/>
  <cp:contentStatus/>
</cp:coreProperties>
</file>